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使い方" sheetId="1" state="visible" r:id="rId1"/>
    <sheet xmlns:r="http://schemas.openxmlformats.org/officeDocument/2006/relationships" name="ロングリスト" sheetId="2" state="visible" r:id="rId2"/>
    <sheet xmlns:r="http://schemas.openxmlformats.org/officeDocument/2006/relationships" name="評価マトリクス" sheetId="3" state="visible" r:id="rId3"/>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Meiryo"/>
      <b val="1"/>
      <color rgb="001B5E20"/>
      <sz val="16"/>
    </font>
    <font>
      <name val="Meiryo"/>
      <color rgb="00555555"/>
      <sz val="10"/>
    </font>
    <font>
      <name val="Meiryo"/>
      <b val="1"/>
      <color rgb="001B5E20"/>
      <sz val="12"/>
    </font>
    <font>
      <name val="Meiryo"/>
      <sz val="11"/>
    </font>
    <font>
      <name val="Meiryo"/>
      <color rgb="00777777"/>
      <sz val="10"/>
    </font>
    <font>
      <name val="Meiryo"/>
      <b val="1"/>
      <color rgb="00FFFFFF"/>
      <sz val="11"/>
    </font>
  </fonts>
  <fills count="4">
    <fill>
      <patternFill/>
    </fill>
    <fill>
      <patternFill patternType="gray125"/>
    </fill>
    <fill>
      <patternFill patternType="solid">
        <fgColor rgb="002E7D32"/>
      </patternFill>
    </fill>
    <fill>
      <patternFill patternType="solid">
        <fgColor rgb="00FFFDE7"/>
      </patternFill>
    </fill>
  </fills>
  <borders count="2">
    <border>
      <left/>
      <right/>
      <top/>
      <bottom/>
      <diagonal/>
    </border>
    <border>
      <left style="thin">
        <color rgb="00BBBBBB"/>
      </left>
      <right style="thin">
        <color rgb="00BBBBBB"/>
      </right>
      <top style="thin">
        <color rgb="00BBBBBB"/>
      </top>
      <bottom style="thin">
        <color rgb="00BBBBBB"/>
      </bottom>
    </border>
  </borders>
  <cellStyleXfs count="1">
    <xf numFmtId="0" fontId="0" fillId="0" borderId="0"/>
  </cellStyleXfs>
  <cellXfs count="14">
    <xf numFmtId="0" fontId="0" fillId="0" borderId="0" pivotButton="0" quotePrefix="0" xfId="0"/>
    <xf numFmtId="0" fontId="1" fillId="0" borderId="0" pivotButton="0" quotePrefix="0" xfId="0"/>
    <xf numFmtId="0" fontId="2" fillId="0" borderId="0" pivotButton="0" quotePrefix="0" xfId="0"/>
    <xf numFmtId="0" fontId="3" fillId="0" borderId="0" applyAlignment="1" pivotButton="0" quotePrefix="0" xfId="0">
      <alignment vertical="top" wrapText="1"/>
    </xf>
    <xf numFmtId="0" fontId="4" fillId="0" borderId="0" applyAlignment="1" pivotButton="0" quotePrefix="0" xfId="0">
      <alignment vertical="top" wrapText="1"/>
    </xf>
    <xf numFmtId="0" fontId="5" fillId="0" borderId="0" applyAlignment="1" pivotButton="0" quotePrefix="0" xfId="0">
      <alignment vertical="top" wrapText="1"/>
    </xf>
    <xf numFmtId="0" fontId="6" fillId="2" borderId="1" applyAlignment="1" pivotButton="0" quotePrefix="0" xfId="0">
      <alignment horizontal="center" vertical="center" wrapText="1"/>
    </xf>
    <xf numFmtId="0" fontId="4" fillId="0" borderId="1" applyAlignment="1" pivotButton="0" quotePrefix="0" xfId="0">
      <alignment horizontal="center" vertical="center"/>
    </xf>
    <xf numFmtId="0" fontId="4" fillId="0" borderId="1" applyAlignment="1" pivotButton="0" quotePrefix="0" xfId="0">
      <alignment vertical="top" wrapText="1"/>
    </xf>
    <xf numFmtId="0" fontId="4" fillId="3" borderId="1" applyAlignment="1" pivotButton="0" quotePrefix="0" xfId="0">
      <alignment vertical="top" wrapText="1"/>
    </xf>
    <xf numFmtId="0" fontId="4" fillId="0" borderId="1" pivotButton="0" quotePrefix="0" xfId="0"/>
    <xf numFmtId="0" fontId="4" fillId="3" borderId="1" pivotButton="0" quotePrefix="0" xfId="0"/>
    <xf numFmtId="0" fontId="4" fillId="3" borderId="1" applyAlignment="1" pivotButton="0" quotePrefix="0" xfId="0">
      <alignment horizontal="center" vertical="center"/>
    </xf>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9"/>
  <sheetViews>
    <sheetView showGridLines="0" workbookViewId="0">
      <selection activeCell="A1" sqref="A1"/>
    </sheetView>
  </sheetViews>
  <sheetFormatPr baseColWidth="8" defaultRowHeight="15"/>
  <cols>
    <col width="3" customWidth="1" min="1" max="1"/>
    <col width="100" customWidth="1" min="2" max="2"/>
  </cols>
  <sheetData>
    <row r="1">
      <c r="A1" s="1" t="inlineStr">
        <is>
          <t>マテリアリティ特定ワークシート</t>
        </is>
      </c>
    </row>
    <row r="2">
      <c r="A2" s="2" t="inlineStr">
        <is>
          <t>重要課題（マテリアリティ）の候補抽出から、重要度評価・優先順位付けまでを支援するシートです。</t>
        </is>
      </c>
    </row>
    <row r="4">
      <c r="B4" s="3" t="inlineStr">
        <is>
          <t>■ このテンプレートについて</t>
        </is>
      </c>
    </row>
    <row r="5">
      <c r="B5" s="4" t="inlineStr">
        <is>
          <t>・『ロングリスト』で課題候補を洗い出し、『評価マトリクス』で重要度を採点して優先課題を絞り込みます。</t>
        </is>
      </c>
    </row>
    <row r="6">
      <c r="B6" s="4" t="inlineStr">
        <is>
          <t>・ダブルマテリアリティ（財務的重要性／インパクトの重要性）の2軸で評価できる構成です。</t>
        </is>
      </c>
    </row>
    <row r="7">
      <c r="B7" s="4" t="inlineStr"/>
    </row>
    <row r="8">
      <c r="B8" s="3" t="inlineStr">
        <is>
          <t>■ 使い方</t>
        </is>
      </c>
    </row>
    <row r="9">
      <c r="B9" s="4" t="inlineStr">
        <is>
          <t>1. 『ロングリスト』タブに、E/S/G別の課題候補を洗い出します（GRI・SASB・ESRS・業界基準等を参照）。</t>
        </is>
      </c>
    </row>
    <row r="10">
      <c r="B10" s="4" t="inlineStr">
        <is>
          <t>2. 『評価マトリクス』タブに課題を転記し、2つの軸（1〜5）で採点します。</t>
        </is>
      </c>
    </row>
    <row r="11">
      <c r="B11" s="4" t="inlineStr">
        <is>
          <t xml:space="preserve">   ・財務的重要性：自社の企業価値・財務に与える影響の大きさ</t>
        </is>
      </c>
    </row>
    <row r="12">
      <c r="B12" s="4" t="inlineStr">
        <is>
          <t xml:space="preserve">   ・インパクトの重要性：自社が環境・社会に与える影響の大きさ</t>
        </is>
      </c>
    </row>
    <row r="13">
      <c r="B13" s="4" t="inlineStr">
        <is>
          <t>3. 合計スコアの高い課題が、優先的な重要課題（マテリアリティ）候補になります。</t>
        </is>
      </c>
    </row>
    <row r="14">
      <c r="B14" s="4" t="inlineStr"/>
    </row>
    <row r="15">
      <c r="B15" s="3" t="inlineStr">
        <is>
          <t>■ 注意</t>
        </is>
      </c>
    </row>
    <row r="16">
      <c r="B16" s="4" t="inlineStr">
        <is>
          <t>・評価は社内外の対話（経営層・ステークホルダー）を経て確定するのが望ましいです。本シートはその土台です。</t>
        </is>
      </c>
    </row>
    <row r="17">
      <c r="B17" s="4" t="inlineStr">
        <is>
          <t>・関連解説：マテリアリティ／ダブルマテリアリティ の記事もあわせてご覧ください。</t>
        </is>
      </c>
    </row>
    <row r="19">
      <c r="B19" s="5" t="inlineStr">
        <is>
          <t>出典・参考: 各公的資料／本テンプレートはgreenote（https://greenote.jp）が実務の出発点として作成。編集方針・免責は https://greenote.jp/editorial-policy/ をご確認ください。数値・原単位は必ず最新の一次情報でご確認ください。</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23"/>
  <sheetViews>
    <sheetView showGridLines="0" workbookViewId="0">
      <pane ySplit="4" topLeftCell="A5" activePane="bottomLeft" state="frozen"/>
      <selection pane="bottomLeft" activeCell="A1" sqref="A1"/>
    </sheetView>
  </sheetViews>
  <sheetFormatPr baseColWidth="8" defaultRowHeight="15"/>
  <cols>
    <col width="4" customWidth="1" min="1" max="1"/>
    <col width="12" customWidth="1" min="2" max="2"/>
    <col width="26" customWidth="1" min="3" max="3"/>
    <col width="40" customWidth="1" min="4" max="4"/>
    <col width="24" customWidth="1" min="5" max="5"/>
    <col width="20" customWidth="1" min="6" max="6"/>
  </cols>
  <sheetData>
    <row r="1">
      <c r="A1" s="1" t="inlineStr">
        <is>
          <t>課題ロングリスト</t>
        </is>
      </c>
    </row>
    <row r="2">
      <c r="A2" s="2" t="inlineStr">
        <is>
          <t>E/S/G別に課題候補を洗い出す</t>
        </is>
      </c>
    </row>
    <row r="4" ht="28" customHeight="1">
      <c r="A4" s="6" t="inlineStr">
        <is>
          <t>No</t>
        </is>
      </c>
      <c r="B4" s="6" t="inlineStr">
        <is>
          <t>分類(E/S/G)</t>
        </is>
      </c>
      <c r="C4" s="6" t="inlineStr">
        <is>
          <t>課題テーマ</t>
        </is>
      </c>
      <c r="D4" s="6" t="inlineStr">
        <is>
          <t>内容・説明</t>
        </is>
      </c>
      <c r="E4" s="6" t="inlineStr">
        <is>
          <t>参照した基準・情報源</t>
        </is>
      </c>
      <c r="F4" s="6" t="inlineStr">
        <is>
          <t>備考</t>
        </is>
      </c>
    </row>
    <row r="5">
      <c r="A5" s="7" t="n">
        <v>1</v>
      </c>
      <c r="B5" s="7" t="inlineStr">
        <is>
          <t>E</t>
        </is>
      </c>
      <c r="C5" s="8" t="inlineStr">
        <is>
          <t>気候変動・GHG排出</t>
        </is>
      </c>
      <c r="D5" s="8" t="inlineStr">
        <is>
          <t>脱炭素、Scope1-3、移行計画</t>
        </is>
      </c>
      <c r="E5" s="9" t="n"/>
      <c r="F5" s="9" t="n"/>
    </row>
    <row r="6">
      <c r="A6" s="7" t="n">
        <v>2</v>
      </c>
      <c r="B6" s="7" t="inlineStr">
        <is>
          <t>E</t>
        </is>
      </c>
      <c r="C6" s="8" t="inlineStr">
        <is>
          <t>水資源</t>
        </is>
      </c>
      <c r="D6" s="8" t="inlineStr">
        <is>
          <t>取水・排水、水リスク</t>
        </is>
      </c>
      <c r="E6" s="9" t="n"/>
      <c r="F6" s="9" t="n"/>
    </row>
    <row r="7">
      <c r="A7" s="7" t="n">
        <v>3</v>
      </c>
      <c r="B7" s="7" t="inlineStr">
        <is>
          <t>E</t>
        </is>
      </c>
      <c r="C7" s="8" t="inlineStr">
        <is>
          <t>生物多様性・自然資本</t>
        </is>
      </c>
      <c r="D7" s="8" t="inlineStr">
        <is>
          <t>TNFD、ネイチャーポジティブ</t>
        </is>
      </c>
      <c r="E7" s="9" t="n"/>
      <c r="F7" s="9" t="n"/>
    </row>
    <row r="8">
      <c r="A8" s="7" t="n">
        <v>4</v>
      </c>
      <c r="B8" s="7" t="inlineStr">
        <is>
          <t>E</t>
        </is>
      </c>
      <c r="C8" s="8" t="inlineStr">
        <is>
          <t>資源循環・廃棄物</t>
        </is>
      </c>
      <c r="D8" s="8" t="inlineStr">
        <is>
          <t>サーキュラーエコノミー</t>
        </is>
      </c>
      <c r="E8" s="9" t="n"/>
      <c r="F8" s="9" t="n"/>
    </row>
    <row r="9">
      <c r="A9" s="7" t="n">
        <v>5</v>
      </c>
      <c r="B9" s="7" t="inlineStr">
        <is>
          <t>S</t>
        </is>
      </c>
      <c r="C9" s="8" t="inlineStr">
        <is>
          <t>人権・サプライチェーン</t>
        </is>
      </c>
      <c r="D9" s="8" t="inlineStr">
        <is>
          <t>人権DD、責任ある調達</t>
        </is>
      </c>
      <c r="E9" s="9" t="n"/>
      <c r="F9" s="9" t="n"/>
    </row>
    <row r="10">
      <c r="A10" s="7" t="n">
        <v>6</v>
      </c>
      <c r="B10" s="7" t="inlineStr">
        <is>
          <t>S</t>
        </is>
      </c>
      <c r="C10" s="8" t="inlineStr">
        <is>
          <t>人的資本・DEI</t>
        </is>
      </c>
      <c r="D10" s="8" t="inlineStr">
        <is>
          <t>人材育成、多様性</t>
        </is>
      </c>
      <c r="E10" s="9" t="n"/>
      <c r="F10" s="9" t="n"/>
    </row>
    <row r="11">
      <c r="A11" s="7" t="n">
        <v>7</v>
      </c>
      <c r="B11" s="7" t="inlineStr">
        <is>
          <t>S</t>
        </is>
      </c>
      <c r="C11" s="8" t="inlineStr">
        <is>
          <t>労働安全衛生</t>
        </is>
      </c>
      <c r="D11" s="8" t="inlineStr">
        <is>
          <t>健康経営、安全</t>
        </is>
      </c>
      <c r="E11" s="9" t="n"/>
      <c r="F11" s="9" t="n"/>
    </row>
    <row r="12">
      <c r="A12" s="7" t="n">
        <v>8</v>
      </c>
      <c r="B12" s="7" t="inlineStr">
        <is>
          <t>S</t>
        </is>
      </c>
      <c r="C12" s="8" t="inlineStr">
        <is>
          <t>製品の安全・品質</t>
        </is>
      </c>
      <c r="D12" s="8" t="inlineStr">
        <is>
          <t>顧客の安全、責任</t>
        </is>
      </c>
      <c r="E12" s="9" t="n"/>
      <c r="F12" s="9" t="n"/>
    </row>
    <row r="13">
      <c r="A13" s="7" t="n">
        <v>9</v>
      </c>
      <c r="B13" s="7" t="inlineStr">
        <is>
          <t>G</t>
        </is>
      </c>
      <c r="C13" s="8" t="inlineStr">
        <is>
          <t>コーポレートガバナンス</t>
        </is>
      </c>
      <c r="D13" s="8" t="inlineStr">
        <is>
          <t>取締役会の実効性</t>
        </is>
      </c>
      <c r="E13" s="9" t="n"/>
      <c r="F13" s="9" t="n"/>
    </row>
    <row r="14">
      <c r="A14" s="7" t="n">
        <v>10</v>
      </c>
      <c r="B14" s="7" t="inlineStr">
        <is>
          <t>G</t>
        </is>
      </c>
      <c r="C14" s="8" t="inlineStr">
        <is>
          <t>コンプライアンス・腐敗防止</t>
        </is>
      </c>
      <c r="D14" s="8" t="inlineStr">
        <is>
          <t>倫理、汚職防止</t>
        </is>
      </c>
      <c r="E14" s="9" t="n"/>
      <c r="F14" s="9" t="n"/>
    </row>
    <row r="15">
      <c r="A15" s="7" t="n">
        <v>11</v>
      </c>
      <c r="B15" s="7" t="inlineStr">
        <is>
          <t>G</t>
        </is>
      </c>
      <c r="C15" s="8" t="inlineStr">
        <is>
          <t>情報開示・透明性</t>
        </is>
      </c>
      <c r="D15" s="8" t="inlineStr">
        <is>
          <t>サステナビリティ開示</t>
        </is>
      </c>
      <c r="E15" s="9" t="n"/>
      <c r="F15" s="9" t="n"/>
    </row>
    <row r="16">
      <c r="A16" s="7" t="n">
        <v>12</v>
      </c>
      <c r="B16" s="10" t="n"/>
      <c r="C16" s="11" t="n"/>
      <c r="D16" s="11" t="n"/>
      <c r="E16" s="11" t="n"/>
      <c r="F16" s="11" t="n"/>
    </row>
    <row r="17">
      <c r="A17" s="7" t="n">
        <v>13</v>
      </c>
      <c r="B17" s="10" t="n"/>
      <c r="C17" s="11" t="n"/>
      <c r="D17" s="11" t="n"/>
      <c r="E17" s="11" t="n"/>
      <c r="F17" s="11" t="n"/>
    </row>
    <row r="18">
      <c r="A18" s="7" t="n">
        <v>14</v>
      </c>
      <c r="B18" s="10" t="n"/>
      <c r="C18" s="11" t="n"/>
      <c r="D18" s="11" t="n"/>
      <c r="E18" s="11" t="n"/>
      <c r="F18" s="11" t="n"/>
    </row>
    <row r="19">
      <c r="A19" s="7" t="n">
        <v>15</v>
      </c>
      <c r="B19" s="10" t="n"/>
      <c r="C19" s="11" t="n"/>
      <c r="D19" s="11" t="n"/>
      <c r="E19" s="11" t="n"/>
      <c r="F19" s="11" t="n"/>
    </row>
    <row r="20">
      <c r="A20" s="7" t="n">
        <v>16</v>
      </c>
      <c r="B20" s="10" t="n"/>
      <c r="C20" s="11" t="n"/>
      <c r="D20" s="11" t="n"/>
      <c r="E20" s="11" t="n"/>
      <c r="F20" s="11" t="n"/>
    </row>
    <row r="21">
      <c r="A21" s="7" t="n">
        <v>17</v>
      </c>
      <c r="B21" s="10" t="n"/>
      <c r="C21" s="11" t="n"/>
      <c r="D21" s="11" t="n"/>
      <c r="E21" s="11" t="n"/>
      <c r="F21" s="11" t="n"/>
    </row>
    <row r="22">
      <c r="A22" s="7" t="n">
        <v>18</v>
      </c>
      <c r="B22" s="10" t="n"/>
      <c r="C22" s="11" t="n"/>
      <c r="D22" s="11" t="n"/>
      <c r="E22" s="11" t="n"/>
      <c r="F22" s="11" t="n"/>
    </row>
    <row r="23">
      <c r="A23" s="7" t="n">
        <v>19</v>
      </c>
      <c r="B23" s="10" t="n"/>
      <c r="C23" s="11" t="n"/>
      <c r="D23" s="11" t="n"/>
      <c r="E23" s="11" t="n"/>
      <c r="F23" s="11" t="n"/>
    </row>
  </sheetData>
  <dataValidations count="1">
    <dataValidation sqref="B5 B6 B7 B8 B9 B10 B11 B12 B13 B14 B15 B16 B17 B18 B19 B20 B21 B22 B23" showDropDown="0" showInputMessage="0" showErrorMessage="0" allowBlank="1" type="list">
      <formula1>"E,S,G"</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25"/>
  <sheetViews>
    <sheetView showGridLines="0" workbookViewId="0">
      <pane ySplit="4" topLeftCell="A5" activePane="bottomLeft" state="frozen"/>
      <selection pane="bottomLeft" activeCell="A1" sqref="A1"/>
    </sheetView>
  </sheetViews>
  <sheetFormatPr baseColWidth="8" defaultRowHeight="15"/>
  <cols>
    <col width="4" customWidth="1" min="1" max="1"/>
    <col width="28" customWidth="1" min="2" max="2"/>
    <col width="14" customWidth="1" min="3" max="3"/>
    <col width="16" customWidth="1" min="4" max="4"/>
    <col width="12" customWidth="1" min="5" max="5"/>
    <col width="12" customWidth="1" min="6" max="6"/>
    <col width="16" customWidth="1" min="7" max="7"/>
    <col width="30" customWidth="1" min="8" max="8"/>
  </cols>
  <sheetData>
    <row r="1">
      <c r="A1" s="1" t="inlineStr">
        <is>
          <t>重要度評価マトリクス（ダブルマテリアリティ）</t>
        </is>
      </c>
    </row>
    <row r="2">
      <c r="A2" s="2" t="inlineStr">
        <is>
          <t>2軸を1〜5で採点 → 合計で優先順位付け</t>
        </is>
      </c>
    </row>
    <row r="4" ht="30" customHeight="1">
      <c r="A4" s="6" t="inlineStr">
        <is>
          <t>No</t>
        </is>
      </c>
      <c r="B4" s="6" t="inlineStr">
        <is>
          <t>課題テーマ</t>
        </is>
      </c>
      <c r="C4" s="6" t="inlineStr">
        <is>
          <t>財務的重要性
(1-5)</t>
        </is>
      </c>
      <c r="D4" s="6" t="inlineStr">
        <is>
          <t>インパクトの重要性
(1-5)</t>
        </is>
      </c>
      <c r="E4" s="6" t="inlineStr">
        <is>
          <t>合計スコア</t>
        </is>
      </c>
      <c r="F4" s="6" t="inlineStr">
        <is>
          <t>優先度</t>
        </is>
      </c>
      <c r="G4" s="6" t="inlineStr">
        <is>
          <t>確定（重要課題か）</t>
        </is>
      </c>
      <c r="H4" s="6" t="inlineStr">
        <is>
          <t>コメント</t>
        </is>
      </c>
    </row>
    <row r="5">
      <c r="A5" s="7" t="n">
        <v>1</v>
      </c>
      <c r="B5" s="9" t="n"/>
      <c r="C5" s="12" t="n"/>
      <c r="D5" s="12" t="n"/>
      <c r="E5" s="7">
        <f>IF(AND(ISNUMBER(C5),ISNUMBER(D5)),C5+D5,"")</f>
        <v/>
      </c>
      <c r="F5" s="7">
        <f>IF(E5="","",IF(E5&gt;=8,"高",IF(E5&gt;=5,"中","低")))</f>
        <v/>
      </c>
      <c r="G5" s="9" t="n"/>
      <c r="H5" s="9" t="n"/>
    </row>
    <row r="6">
      <c r="A6" s="7" t="n">
        <v>2</v>
      </c>
      <c r="B6" s="9" t="n"/>
      <c r="C6" s="12" t="n"/>
      <c r="D6" s="12" t="n"/>
      <c r="E6" s="7">
        <f>IF(AND(ISNUMBER(C6),ISNUMBER(D6)),C6+D6,"")</f>
        <v/>
      </c>
      <c r="F6" s="7">
        <f>IF(E6="","",IF(E6&gt;=8,"高",IF(E6&gt;=5,"中","低")))</f>
        <v/>
      </c>
      <c r="G6" s="9" t="n"/>
      <c r="H6" s="9" t="n"/>
    </row>
    <row r="7">
      <c r="A7" s="7" t="n">
        <v>3</v>
      </c>
      <c r="B7" s="9" t="n"/>
      <c r="C7" s="12" t="n"/>
      <c r="D7" s="12" t="n"/>
      <c r="E7" s="7">
        <f>IF(AND(ISNUMBER(C7),ISNUMBER(D7)),C7+D7,"")</f>
        <v/>
      </c>
      <c r="F7" s="7">
        <f>IF(E7="","",IF(E7&gt;=8,"高",IF(E7&gt;=5,"中","低")))</f>
        <v/>
      </c>
      <c r="G7" s="9" t="n"/>
      <c r="H7" s="9" t="n"/>
    </row>
    <row r="8">
      <c r="A8" s="7" t="n">
        <v>4</v>
      </c>
      <c r="B8" s="9" t="n"/>
      <c r="C8" s="12" t="n"/>
      <c r="D8" s="12" t="n"/>
      <c r="E8" s="7">
        <f>IF(AND(ISNUMBER(C8),ISNUMBER(D8)),C8+D8,"")</f>
        <v/>
      </c>
      <c r="F8" s="7">
        <f>IF(E8="","",IF(E8&gt;=8,"高",IF(E8&gt;=5,"中","低")))</f>
        <v/>
      </c>
      <c r="G8" s="9" t="n"/>
      <c r="H8" s="9" t="n"/>
    </row>
    <row r="9">
      <c r="A9" s="7" t="n">
        <v>5</v>
      </c>
      <c r="B9" s="9" t="n"/>
      <c r="C9" s="12" t="n"/>
      <c r="D9" s="12" t="n"/>
      <c r="E9" s="7">
        <f>IF(AND(ISNUMBER(C9),ISNUMBER(D9)),C9+D9,"")</f>
        <v/>
      </c>
      <c r="F9" s="7">
        <f>IF(E9="","",IF(E9&gt;=8,"高",IF(E9&gt;=5,"中","低")))</f>
        <v/>
      </c>
      <c r="G9" s="9" t="n"/>
      <c r="H9" s="9" t="n"/>
    </row>
    <row r="10">
      <c r="A10" s="7" t="n">
        <v>6</v>
      </c>
      <c r="B10" s="9" t="n"/>
      <c r="C10" s="12" t="n"/>
      <c r="D10" s="12" t="n"/>
      <c r="E10" s="7">
        <f>IF(AND(ISNUMBER(C10),ISNUMBER(D10)),C10+D10,"")</f>
        <v/>
      </c>
      <c r="F10" s="7">
        <f>IF(E10="","",IF(E10&gt;=8,"高",IF(E10&gt;=5,"中","低")))</f>
        <v/>
      </c>
      <c r="G10" s="9" t="n"/>
      <c r="H10" s="9" t="n"/>
    </row>
    <row r="11">
      <c r="A11" s="7" t="n">
        <v>7</v>
      </c>
      <c r="B11" s="9" t="n"/>
      <c r="C11" s="12" t="n"/>
      <c r="D11" s="12" t="n"/>
      <c r="E11" s="7">
        <f>IF(AND(ISNUMBER(C11),ISNUMBER(D11)),C11+D11,"")</f>
        <v/>
      </c>
      <c r="F11" s="7">
        <f>IF(E11="","",IF(E11&gt;=8,"高",IF(E11&gt;=5,"中","低")))</f>
        <v/>
      </c>
      <c r="G11" s="9" t="n"/>
      <c r="H11" s="9" t="n"/>
    </row>
    <row r="12">
      <c r="A12" s="7" t="n">
        <v>8</v>
      </c>
      <c r="B12" s="9" t="n"/>
      <c r="C12" s="12" t="n"/>
      <c r="D12" s="12" t="n"/>
      <c r="E12" s="7">
        <f>IF(AND(ISNUMBER(C12),ISNUMBER(D12)),C12+D12,"")</f>
        <v/>
      </c>
      <c r="F12" s="7">
        <f>IF(E12="","",IF(E12&gt;=8,"高",IF(E12&gt;=5,"中","低")))</f>
        <v/>
      </c>
      <c r="G12" s="9" t="n"/>
      <c r="H12" s="9" t="n"/>
    </row>
    <row r="13">
      <c r="A13" s="7" t="n">
        <v>9</v>
      </c>
      <c r="B13" s="9" t="n"/>
      <c r="C13" s="12" t="n"/>
      <c r="D13" s="12" t="n"/>
      <c r="E13" s="7">
        <f>IF(AND(ISNUMBER(C13),ISNUMBER(D13)),C13+D13,"")</f>
        <v/>
      </c>
      <c r="F13" s="7">
        <f>IF(E13="","",IF(E13&gt;=8,"高",IF(E13&gt;=5,"中","低")))</f>
        <v/>
      </c>
      <c r="G13" s="9" t="n"/>
      <c r="H13" s="9" t="n"/>
    </row>
    <row r="14">
      <c r="A14" s="7" t="n">
        <v>10</v>
      </c>
      <c r="B14" s="9" t="n"/>
      <c r="C14" s="12" t="n"/>
      <c r="D14" s="12" t="n"/>
      <c r="E14" s="7">
        <f>IF(AND(ISNUMBER(C14),ISNUMBER(D14)),C14+D14,"")</f>
        <v/>
      </c>
      <c r="F14" s="7">
        <f>IF(E14="","",IF(E14&gt;=8,"高",IF(E14&gt;=5,"中","低")))</f>
        <v/>
      </c>
      <c r="G14" s="9" t="n"/>
      <c r="H14" s="9" t="n"/>
    </row>
    <row r="15">
      <c r="A15" s="7" t="n">
        <v>11</v>
      </c>
      <c r="B15" s="9" t="n"/>
      <c r="C15" s="12" t="n"/>
      <c r="D15" s="12" t="n"/>
      <c r="E15" s="7">
        <f>IF(AND(ISNUMBER(C15),ISNUMBER(D15)),C15+D15,"")</f>
        <v/>
      </c>
      <c r="F15" s="7">
        <f>IF(E15="","",IF(E15&gt;=8,"高",IF(E15&gt;=5,"中","低")))</f>
        <v/>
      </c>
      <c r="G15" s="9" t="n"/>
      <c r="H15" s="9" t="n"/>
    </row>
    <row r="16">
      <c r="A16" s="7" t="n">
        <v>12</v>
      </c>
      <c r="B16" s="9" t="n"/>
      <c r="C16" s="12" t="n"/>
      <c r="D16" s="12" t="n"/>
      <c r="E16" s="7">
        <f>IF(AND(ISNUMBER(C16),ISNUMBER(D16)),C16+D16,"")</f>
        <v/>
      </c>
      <c r="F16" s="7">
        <f>IF(E16="","",IF(E16&gt;=8,"高",IF(E16&gt;=5,"中","低")))</f>
        <v/>
      </c>
      <c r="G16" s="9" t="n"/>
      <c r="H16" s="9" t="n"/>
    </row>
    <row r="17">
      <c r="A17" s="7" t="n">
        <v>13</v>
      </c>
      <c r="B17" s="9" t="n"/>
      <c r="C17" s="12" t="n"/>
      <c r="D17" s="12" t="n"/>
      <c r="E17" s="7">
        <f>IF(AND(ISNUMBER(C17),ISNUMBER(D17)),C17+D17,"")</f>
        <v/>
      </c>
      <c r="F17" s="7">
        <f>IF(E17="","",IF(E17&gt;=8,"高",IF(E17&gt;=5,"中","低")))</f>
        <v/>
      </c>
      <c r="G17" s="9" t="n"/>
      <c r="H17" s="9" t="n"/>
    </row>
    <row r="18">
      <c r="A18" s="7" t="n">
        <v>14</v>
      </c>
      <c r="B18" s="9" t="n"/>
      <c r="C18" s="12" t="n"/>
      <c r="D18" s="12" t="n"/>
      <c r="E18" s="7">
        <f>IF(AND(ISNUMBER(C18),ISNUMBER(D18)),C18+D18,"")</f>
        <v/>
      </c>
      <c r="F18" s="7">
        <f>IF(E18="","",IF(E18&gt;=8,"高",IF(E18&gt;=5,"中","低")))</f>
        <v/>
      </c>
      <c r="G18" s="9" t="n"/>
      <c r="H18" s="9" t="n"/>
    </row>
    <row r="19">
      <c r="A19" s="7" t="n">
        <v>15</v>
      </c>
      <c r="B19" s="9" t="n"/>
      <c r="C19" s="12" t="n"/>
      <c r="D19" s="12" t="n"/>
      <c r="E19" s="7">
        <f>IF(AND(ISNUMBER(C19),ISNUMBER(D19)),C19+D19,"")</f>
        <v/>
      </c>
      <c r="F19" s="7">
        <f>IF(E19="","",IF(E19&gt;=8,"高",IF(E19&gt;=5,"中","低")))</f>
        <v/>
      </c>
      <c r="G19" s="9" t="n"/>
      <c r="H19" s="9" t="n"/>
    </row>
    <row r="20">
      <c r="A20" s="7" t="n">
        <v>16</v>
      </c>
      <c r="B20" s="9" t="n"/>
      <c r="C20" s="12" t="n"/>
      <c r="D20" s="12" t="n"/>
      <c r="E20" s="7">
        <f>IF(AND(ISNUMBER(C20),ISNUMBER(D20)),C20+D20,"")</f>
        <v/>
      </c>
      <c r="F20" s="7">
        <f>IF(E20="","",IF(E20&gt;=8,"高",IF(E20&gt;=5,"中","低")))</f>
        <v/>
      </c>
      <c r="G20" s="9" t="n"/>
      <c r="H20" s="9" t="n"/>
    </row>
    <row r="21">
      <c r="A21" s="7" t="n">
        <v>17</v>
      </c>
      <c r="B21" s="9" t="n"/>
      <c r="C21" s="12" t="n"/>
      <c r="D21" s="12" t="n"/>
      <c r="E21" s="7">
        <f>IF(AND(ISNUMBER(C21),ISNUMBER(D21)),C21+D21,"")</f>
        <v/>
      </c>
      <c r="F21" s="7">
        <f>IF(E21="","",IF(E21&gt;=8,"高",IF(E21&gt;=5,"中","低")))</f>
        <v/>
      </c>
      <c r="G21" s="9" t="n"/>
      <c r="H21" s="9" t="n"/>
    </row>
    <row r="22">
      <c r="A22" s="7" t="n">
        <v>18</v>
      </c>
      <c r="B22" s="9" t="n"/>
      <c r="C22" s="12" t="n"/>
      <c r="D22" s="12" t="n"/>
      <c r="E22" s="7">
        <f>IF(AND(ISNUMBER(C22),ISNUMBER(D22)),C22+D22,"")</f>
        <v/>
      </c>
      <c r="F22" s="7">
        <f>IF(E22="","",IF(E22&gt;=8,"高",IF(E22&gt;=5,"中","低")))</f>
        <v/>
      </c>
      <c r="G22" s="9" t="n"/>
      <c r="H22" s="9" t="n"/>
    </row>
    <row r="23">
      <c r="A23" s="7" t="n">
        <v>19</v>
      </c>
      <c r="B23" s="9" t="n"/>
      <c r="C23" s="12" t="n"/>
      <c r="D23" s="12" t="n"/>
      <c r="E23" s="7">
        <f>IF(AND(ISNUMBER(C23),ISNUMBER(D23)),C23+D23,"")</f>
        <v/>
      </c>
      <c r="F23" s="7">
        <f>IF(E23="","",IF(E23&gt;=8,"高",IF(E23&gt;=5,"中","低")))</f>
        <v/>
      </c>
      <c r="G23" s="9" t="n"/>
      <c r="H23" s="9" t="n"/>
    </row>
    <row r="25">
      <c r="B25" s="13" t="inlineStr">
        <is>
          <t>優先度の目安：合計8以上=高 / 5-7=中 / 4以下=低。最終確定は社内外の対話を経て判断してください。</t>
        </is>
      </c>
    </row>
  </sheetData>
  <dataValidations count="2">
    <dataValidation sqref="C5 C6 C7 C8 C9 C10 C11 C12 C13 C14 C15 C16 C17 C18 C19 C20 C21 C22 C23 D5 D6 D7 D8 D9 D10 D11 D12 D13 D14 D15 D16 D17 D18 D19 D20 D21 D22 D23" showDropDown="0" showInputMessage="0" showErrorMessage="0" allowBlank="1" type="whole" operator="between">
      <formula1>1</formula1>
      <formula2>5</formula2>
    </dataValidation>
    <dataValidation sqref="G5 G6 G7 G8 G9 G10 G11 G12 G13 G14 G15 G16 G17 G18 G19 G20 G21 G22 G23" showDropDown="0" showInputMessage="0" showErrorMessage="0" allowBlank="1" type="list">
      <formula1>"重要課題,候補,対象外"</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2026-06-20T01:47:49Z</dcterms:created>
  <dcterms:modified xmlns:dcterms="http://purl.org/dc/terms/" xmlns:xsi="http://www.w3.org/2001/XMLSchema-instance" xsi:type="dcterms:W3CDTF">2026-06-20T01:47:49Z</dcterms:modified>
</cp:coreProperties>
</file>